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<sst xmlns="http://schemas.openxmlformats.org/spreadsheetml/2006/main" count="22" uniqueCount="22">
  <si>
    <t>PVC Connectors:</t>
  </si>
  <si>
    <t>Pipe</t>
  </si>
  <si>
    <t>Number of gates</t>
  </si>
  <si>
    <t>90 degree</t>
  </si>
  <si>
    <t>3 way "T"</t>
  </si>
  <si>
    <t>4 way "Cross"</t>
  </si>
  <si>
    <t>10' PVC**</t>
  </si>
  <si>
    <t>** Base design uses three 10' lengths of 3/4" PVC pipe. BUT the feet were not long enough for outdoors.</t>
  </si>
  <si>
    <t>Cut two of the pipes in half and then cut the third according to the table below.</t>
  </si>
  <si>
    <t>For outdoor use, set 'feet length' below to at least 12 and then you'll need to buy the calculated number of 'Additional PVC pipes'.</t>
  </si>
  <si>
    <t>Cut lengths on 3rd piece of PVC in Inches</t>
  </si>
  <si>
    <t>verticals</t>
  </si>
  <si>
    <t>feet length</t>
  </si>
  <si>
    <t>feet vertical</t>
  </si>
  <si>
    <t>waste (blade kerf)</t>
  </si>
  <si>
    <t>remainder</t>
  </si>
  <si>
    <t>Additional PVC pipes***</t>
  </si>
  <si>
    <t>pipe length (inches)</t>
  </si>
  <si>
    <t>number needed:</t>
  </si>
  <si>
    <t>Total length:</t>
  </si>
  <si>
    <t>*** IF 'Additional PVC pipe' is &gt; 0 you MAY need to figure out which pieces fit on each pipe.</t>
  </si>
  <si>
    <t>BUT it's likely you'll have leftover. Cut the big pieces from each pipe first and then divide the rest of the cuts across all the leftover.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</si>
</sst>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/>
    <font>
      <b/>
    </font>
    <font>
      <b/>
      <color rgb="FF000000"/>
    </font>
  </fonts>
  <fills count="4">
    <fill>
      <patternFill patternType="none"/>
    </fill>
    <fill>
      <patternFill patternType="lightGray"/>
    </fill>
    <fill>
      <patternFill patternType="solid">
        <fgColor rgb="FFB6D7A8"/>
        <bgColor rgb="FFB6D7A8"/>
      </patternFill>
    </fill>
    <fill>
      <patternFill patternType="solid">
        <fgColor rgb="FF93C47D"/>
        <bgColor rgb="FF93C47D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horizontal="center" readingOrder="0"/>
    </xf>
    <xf borderId="1" fillId="2" fontId="3" numFmtId="0" xfId="0" applyAlignment="1" applyBorder="1" applyFill="1" applyFont="1">
      <alignment readingOrder="0"/>
    </xf>
    <xf borderId="0" fillId="0" fontId="2" numFmtId="0" xfId="0" applyFont="1"/>
    <xf borderId="0" fillId="0" fontId="1" numFmtId="0" xfId="0" applyAlignment="1" applyFont="1">
      <alignment horizontal="left" readingOrder="0"/>
    </xf>
    <xf borderId="0" fillId="0" fontId="2" numFmtId="0" xfId="0" applyAlignment="1" applyFont="1">
      <alignment horizontal="left" readingOrder="0"/>
    </xf>
    <xf borderId="0" fillId="0" fontId="2" numFmtId="0" xfId="0" applyAlignment="1" applyFont="1">
      <alignment readingOrder="0"/>
    </xf>
    <xf borderId="0" fillId="3" fontId="2" numFmtId="0" xfId="0" applyAlignment="1" applyFill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8.57"/>
    <col customWidth="1" min="2" max="2" width="20.57"/>
    <col customWidth="1" min="6" max="6" width="16.71"/>
    <col customWidth="1" min="7" max="7" width="11.0"/>
    <col customWidth="1" min="8" max="8" width="23.43"/>
  </cols>
  <sheetData>
    <row r="1">
      <c r="C1" s="1"/>
      <c r="D1" s="1"/>
      <c r="E1" s="1"/>
    </row>
    <row r="2">
      <c r="B2" s="2" t="s">
        <v>0</v>
      </c>
      <c r="E2" s="2" t="s">
        <v>1</v>
      </c>
      <c r="F2" s="1"/>
    </row>
    <row r="3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</row>
    <row r="4">
      <c r="A4" s="3">
        <v>1.0</v>
      </c>
      <c r="B4" s="4">
        <f>2*A4</f>
        <v>2</v>
      </c>
      <c r="C4" s="4">
        <f>A4*5</f>
        <v>5</v>
      </c>
      <c r="D4" s="4">
        <f>1*A4</f>
        <v>1</v>
      </c>
      <c r="E4" s="4">
        <f>A4*3</f>
        <v>3</v>
      </c>
    </row>
    <row r="5">
      <c r="A5" s="1" t="s">
        <v>7</v>
      </c>
    </row>
    <row r="6">
      <c r="A6" s="5" t="s">
        <v>8</v>
      </c>
    </row>
    <row r="7">
      <c r="A7" s="6" t="s">
        <v>9</v>
      </c>
    </row>
    <row r="8">
      <c r="A8" s="2"/>
      <c r="B8" s="2"/>
      <c r="C8" s="2"/>
      <c r="D8" s="2"/>
      <c r="E8" s="2"/>
      <c r="F8" s="2"/>
      <c r="G8" s="2"/>
    </row>
    <row r="9">
      <c r="A9" s="2"/>
      <c r="C9" s="2" t="s">
        <v>10</v>
      </c>
      <c r="F9" s="2"/>
      <c r="G9" s="2"/>
    </row>
    <row r="10">
      <c r="C10" s="1" t="s">
        <v>11</v>
      </c>
      <c r="D10" s="1" t="s">
        <v>12</v>
      </c>
      <c r="E10" s="1" t="s">
        <v>13</v>
      </c>
      <c r="F10" s="1" t="s">
        <v>14</v>
      </c>
      <c r="G10" s="1" t="s">
        <v>15</v>
      </c>
      <c r="H10" s="7" t="s">
        <v>16</v>
      </c>
    </row>
    <row r="11">
      <c r="B11" s="1" t="s">
        <v>17</v>
      </c>
      <c r="C11" s="8">
        <v>24.0</v>
      </c>
      <c r="D11" s="8">
        <v>6.0</v>
      </c>
      <c r="E11" s="8">
        <v>3.5</v>
      </c>
      <c r="F11" s="1">
        <v>0.125</v>
      </c>
    </row>
    <row r="12">
      <c r="A12" s="1"/>
      <c r="B12" s="1" t="s">
        <v>18</v>
      </c>
      <c r="C12" s="1">
        <v>3.0</v>
      </c>
      <c r="D12" s="1">
        <v>6.0</v>
      </c>
      <c r="E12" s="1">
        <v>3.0</v>
      </c>
      <c r="F12">
        <f>sum(C12:E12)</f>
        <v>12</v>
      </c>
    </row>
    <row r="13">
      <c r="A13" s="1" t="s">
        <v>19</v>
      </c>
      <c r="B13" s="1">
        <v>120.0</v>
      </c>
      <c r="C13">
        <f t="shared" ref="C13:F13" si="1">C12*C11</f>
        <v>72</v>
      </c>
      <c r="D13">
        <f t="shared" si="1"/>
        <v>36</v>
      </c>
      <c r="E13">
        <f t="shared" si="1"/>
        <v>10.5</v>
      </c>
      <c r="F13">
        <f t="shared" si="1"/>
        <v>1.5</v>
      </c>
      <c r="G13">
        <f>B13-C13-D13-E13-F13</f>
        <v>0</v>
      </c>
      <c r="H13" s="4">
        <f>CEILING(G13*A4*(-1)/B13, 1)</f>
        <v>0</v>
      </c>
    </row>
    <row r="15">
      <c r="A15" s="1" t="s">
        <v>20</v>
      </c>
    </row>
    <row r="16">
      <c r="A16" s="1" t="s">
        <v>21</v>
      </c>
    </row>
  </sheetData>
  <mergeCells count="7">
    <mergeCell ref="B2:D2"/>
    <mergeCell ref="A15:H15"/>
    <mergeCell ref="A16:H16"/>
    <mergeCell ref="C9:E9"/>
    <mergeCell ref="A5:H5"/>
    <mergeCell ref="A6:H6"/>
    <mergeCell ref="A7:H7"/>
  </mergeCells>
  <drawing r:id="rId1"/>
</worksheet>
</file>